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63"/>
  </bookViews>
  <sheets>
    <sheet name="1.1" sheetId="7" r:id="rId1"/>
    <sheet name="1.2" sheetId="12" state="hidden" r:id="rId2"/>
  </sheets>
  <definedNames>
    <definedName name="_xlnm._FilterDatabase" localSheetId="1" hidden="1">'1.2'!$A$7:$Q$33</definedName>
    <definedName name="_xlnm.Print_Area" localSheetId="0">'1.1'!$A$1:$G$54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l="1"/>
  <c r="G20" i="12"/>
  <c r="F51" i="12" l="1"/>
  <c r="E51" i="12"/>
  <c r="D51" i="12"/>
  <c r="C51" i="12"/>
  <c r="K33" i="12" l="1"/>
  <c r="J33" i="12"/>
  <c r="I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<sst xmlns="http://schemas.openxmlformats.org/spreadsheetml/2006/main" count="113" uniqueCount="72">
  <si>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</si>
  <si>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</si>
  <si>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</si>
  <si>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</si>
  <si>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</si>
  <si>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</si>
  <si>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</si>
  <si>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</si>
  <si>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</si>
  <si>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</si>
  <si>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</si>
  <si>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</si>
  <si>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</si>
  <si>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</si>
  <si>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</si>
  <si>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</si>
  <si>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</si>
  <si>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</si>
  <si>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</si>
  <si>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</si>
  <si>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</si>
  <si>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</si>
  <si>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</si>
  <si>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</si>
  <si>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</si>
  <si>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</si>
  <si>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</si>
  <si>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</si>
  <si>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</si>
  <si>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</si>
  <si>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</si>
  <si>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</si>
  <si>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</si>
  <si>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</si>
  <si>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</si>
  <si>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</si>
  <si>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</si>
  <si>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</si>
  <si>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</si>
  <si>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</si>
  <si>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</si>
  <si>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</si>
  <si>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</si>
  <si>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Nº de CEM Implementados</t>
  </si>
  <si>
    <t>Nº de CEM
(Acumulado)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</si>
  <si>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</si>
  <si>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</si>
  <si>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</si>
  <si>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</si>
  <si>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</si>
  <si>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</si>
  <si>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</si>
  <si>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</si>
  <si>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</si>
  <si>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</si>
  <si>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</si>
  <si>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</si>
  <si>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</si>
  <si>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</si>
  <si>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</si>
  <si>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</si>
  <si>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</si>
  <si>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</si>
  <si>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</si>
  <si>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2020/a</t>
  </si>
  <si>
    <t>Años : 1999 - 2020</t>
  </si>
  <si>
    <t>Elaboración : SISEGC- UPPM - AURORA</t>
  </si>
  <si>
    <t>Elaboración : SISEGC - UPPM - AURORA</t>
  </si>
  <si>
    <t>Fuente: SAP -UPA - AURORA</t>
  </si>
  <si>
    <t>Fuente: SAP - UPA - AURORA</t>
  </si>
  <si>
    <t>/a CEM implementados al 30 de setiembre 2020.</t>
  </si>
  <si>
    <t>Actualizado al 30 de setiembre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</si>
</sst>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3" borderId="0" xfId="4" applyNumberFormat="1" applyFont="1" applyFill="1" applyBorder="1" applyAlignment="1">
      <alignment horizontal="center" vertical="center" wrapText="1"/>
    </xf>
    <xf numFmtId="49" fontId="16" fillId="4" borderId="8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9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="90" zoomScaleNormal="80" zoomScaleSheetLayoutView="90" zoomScalePageLayoutView="68" workbookViewId="0">
      <selection activeCell="G1" sqref="G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55</v>
      </c>
      <c r="B3" s="57"/>
      <c r="C3" s="57"/>
      <c r="D3" s="57"/>
      <c r="E3" s="57"/>
      <c r="F3" s="57"/>
    </row>
    <row r="4" spans="1:10" ht="18" customHeight="1" x14ac:dyDescent="0.2">
      <c r="A4" s="58" t="s">
        <v>65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43</v>
      </c>
      <c r="D7" s="60"/>
      <c r="E7" s="60"/>
      <c r="F7" s="60" t="s">
        <v>44</v>
      </c>
    </row>
    <row r="8" spans="1:10" ht="15.75" thickBot="1" x14ac:dyDescent="0.25">
      <c r="A8" s="3"/>
      <c r="B8" s="61"/>
      <c r="C8" s="12" t="s">
        <v>50</v>
      </c>
      <c r="D8" s="16" t="s">
        <v>49</v>
      </c>
      <c r="E8" s="13" t="s">
        <v>56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51</v>
      </c>
      <c r="E9" s="11" t="s">
        <v>51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51</v>
      </c>
      <c r="E10" s="11" t="s">
        <v>51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51</v>
      </c>
      <c r="E11" s="11" t="s">
        <v>51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51</v>
      </c>
      <c r="E12" s="11" t="s">
        <v>51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51</v>
      </c>
      <c r="E13" s="11" t="s">
        <v>51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51</v>
      </c>
      <c r="E14" s="11" t="s">
        <v>51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51</v>
      </c>
      <c r="E15" s="11" t="s">
        <v>51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51</v>
      </c>
      <c r="E16" s="11" t="s">
        <v>51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51</v>
      </c>
      <c r="E17" s="11" t="s">
        <v>51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51</v>
      </c>
      <c r="E18" s="11" t="s">
        <v>51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51</v>
      </c>
      <c r="E19" s="11" t="s">
        <v>51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51</v>
      </c>
      <c r="E20" s="11" t="s">
        <v>51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51</v>
      </c>
      <c r="E21" s="11" t="s">
        <v>51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51</v>
      </c>
      <c r="E22" s="11" t="s">
        <v>51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51</v>
      </c>
      <c r="E23" s="11" t="s">
        <v>51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51</v>
      </c>
      <c r="E24" s="11" t="s">
        <v>51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51</v>
      </c>
      <c r="E25" s="11" t="s">
        <v>51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51</v>
      </c>
      <c r="E26" s="11" t="s">
        <v>51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64</v>
      </c>
      <c r="C30" s="11">
        <v>0</v>
      </c>
      <c r="D30" s="14">
        <v>5</v>
      </c>
      <c r="E30" s="14">
        <v>0</v>
      </c>
      <c r="F30" s="14">
        <f>SUM(C30:E30)+F29</f>
        <v>401</v>
      </c>
    </row>
    <row r="31" spans="1:6" ht="22.15" customHeight="1" x14ac:dyDescent="0.2">
      <c r="A31" s="3"/>
      <c r="B31" s="62" t="s">
        <v>70</v>
      </c>
      <c r="C31" s="62"/>
      <c r="D31" s="62"/>
      <c r="E31" s="62"/>
      <c r="F31" s="6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59"/>
      <c r="C33" s="59"/>
      <c r="D33" s="5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69</v>
      </c>
    </row>
    <row r="53" spans="1:1" x14ac:dyDescent="0.2">
      <c r="A53" s="6" t="s">
        <v>66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J22" sqref="J22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4" t="s">
        <v>54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5" t="s">
        <v>71</v>
      </c>
      <c r="B4" s="65"/>
      <c r="C4" s="65"/>
      <c r="D4" s="65"/>
      <c r="E4" s="65"/>
      <c r="F4" s="65"/>
      <c r="G4" s="65"/>
      <c r="H4" s="65"/>
      <c r="I4" s="65"/>
    </row>
    <row r="5" spans="1:11" ht="6" customHeight="1" thickBot="1" x14ac:dyDescent="0.25"/>
    <row r="6" spans="1:11" ht="34.9" customHeight="1" thickTop="1" x14ac:dyDescent="0.2">
      <c r="A6" s="68" t="s">
        <v>53</v>
      </c>
      <c r="B6" s="66" t="s">
        <v>62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2" t="s">
        <v>61</v>
      </c>
      <c r="I6" s="72"/>
      <c r="J6" s="72"/>
      <c r="K6" s="72"/>
    </row>
    <row r="7" spans="1:11" ht="26.25" thickBot="1" x14ac:dyDescent="0.25">
      <c r="A7" s="69"/>
      <c r="B7" s="67"/>
      <c r="C7" s="67"/>
      <c r="D7" s="67"/>
      <c r="E7" s="67"/>
      <c r="F7" s="67"/>
      <c r="G7" s="67"/>
      <c r="H7" s="22" t="s">
        <v>42</v>
      </c>
      <c r="I7" s="22" t="s">
        <v>50</v>
      </c>
      <c r="J7" s="56" t="s">
        <v>52</v>
      </c>
      <c r="K7" s="23" t="s">
        <v>56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55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55">
        <f t="shared" ref="H9:H32" si="1">SUM(I9:K9)</f>
        <v>28</v>
      </c>
      <c r="I9" s="25">
        <v>21</v>
      </c>
      <c r="J9" s="25">
        <v>7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55">
        <f t="shared" si="1"/>
        <v>11</v>
      </c>
      <c r="I10" s="25">
        <v>7</v>
      </c>
      <c r="J10" s="25">
        <v>4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18</v>
      </c>
      <c r="G11" s="26">
        <f>+F11/E11</f>
        <v>0.16513761467889909</v>
      </c>
      <c r="H11" s="55">
        <f t="shared" si="1"/>
        <v>21</v>
      </c>
      <c r="I11" s="25">
        <v>11</v>
      </c>
      <c r="J11" s="25">
        <v>10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14</v>
      </c>
      <c r="G12" s="26">
        <f>+F12/E12</f>
        <v>0.11764705882352941</v>
      </c>
      <c r="H12" s="55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55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55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55">
        <f t="shared" si="1"/>
        <v>25</v>
      </c>
      <c r="I15" s="25">
        <v>18</v>
      </c>
      <c r="J15" s="25">
        <v>7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55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55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2"/>
        <v>0.30232558139534882</v>
      </c>
      <c r="H18" s="55">
        <f t="shared" si="1"/>
        <v>15</v>
      </c>
      <c r="I18" s="25">
        <v>7</v>
      </c>
      <c r="J18" s="25">
        <v>8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55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55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55">
        <f t="shared" si="1"/>
        <v>12</v>
      </c>
      <c r="I21" s="25">
        <v>3</v>
      </c>
      <c r="J21" s="25">
        <v>9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49</v>
      </c>
      <c r="G22" s="26">
        <f>+F22/E22</f>
        <v>0.28654970760233917</v>
      </c>
      <c r="H22" s="55">
        <f t="shared" si="1"/>
        <v>83</v>
      </c>
      <c r="I22" s="25">
        <v>34</v>
      </c>
      <c r="J22" s="25">
        <v>49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55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55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55">
        <f t="shared" si="1"/>
        <v>5</v>
      </c>
      <c r="I25" s="25">
        <v>3</v>
      </c>
      <c r="J25" s="25">
        <v>2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55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55">
        <f t="shared" si="1"/>
        <v>16</v>
      </c>
      <c r="I27" s="25">
        <v>8</v>
      </c>
      <c r="J27" s="25">
        <v>7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15</v>
      </c>
      <c r="G28" s="26">
        <f>+F28/E28</f>
        <v>0.13636363636363635</v>
      </c>
      <c r="H28" s="55">
        <f t="shared" si="1"/>
        <v>18</v>
      </c>
      <c r="I28" s="25">
        <v>13</v>
      </c>
      <c r="J28" s="25">
        <v>5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13</v>
      </c>
      <c r="G29" s="26">
        <f t="shared" si="2"/>
        <v>0.16883116883116883</v>
      </c>
      <c r="H29" s="55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55">
        <f t="shared" si="1"/>
        <v>7</v>
      </c>
      <c r="I30" s="25">
        <v>4</v>
      </c>
      <c r="J30" s="25">
        <v>3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4</v>
      </c>
      <c r="G31" s="26">
        <f t="shared" si="2"/>
        <v>0.30769230769230771</v>
      </c>
      <c r="H31" s="55">
        <f t="shared" si="1"/>
        <v>5</v>
      </c>
      <c r="I31" s="25">
        <v>3</v>
      </c>
      <c r="J31" s="25">
        <v>2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55">
        <f t="shared" si="1"/>
        <v>5</v>
      </c>
      <c r="I32" s="25">
        <v>4</v>
      </c>
      <c r="J32" s="25">
        <v>1</v>
      </c>
      <c r="K32" s="25">
        <v>0</v>
      </c>
    </row>
    <row r="33" spans="1:11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319</v>
      </c>
      <c r="G33" s="30">
        <f>+F33/E33</f>
        <v>0.17022411953041622</v>
      </c>
      <c r="H33" s="31">
        <f>SUM(H8:H32)</f>
        <v>401</v>
      </c>
      <c r="I33" s="31">
        <f>SUM(I8:I32)</f>
        <v>245</v>
      </c>
      <c r="J33" s="31">
        <f>SUM(J8:J32)</f>
        <v>155</v>
      </c>
      <c r="K33" s="31">
        <f>SUM(K8:K32)</f>
        <v>1</v>
      </c>
    </row>
    <row r="34" spans="1:11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1" ht="13.5" x14ac:dyDescent="0.25">
      <c r="A35" s="35" t="s">
        <v>45</v>
      </c>
      <c r="B35" s="34"/>
      <c r="C35" s="33"/>
      <c r="D35" s="33"/>
      <c r="E35" s="33"/>
      <c r="F35" s="33"/>
      <c r="G35" s="34"/>
      <c r="H35" s="34"/>
      <c r="I35" s="34"/>
    </row>
    <row r="36" spans="1:11" x14ac:dyDescent="0.2">
      <c r="A36" s="36"/>
      <c r="B36" s="37"/>
      <c r="C36" s="34"/>
      <c r="D36" s="33"/>
      <c r="E36" s="33"/>
      <c r="F36" s="33"/>
      <c r="G36" s="34"/>
      <c r="H36" s="34"/>
      <c r="I36" s="34"/>
    </row>
    <row r="39" spans="1:11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1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1" ht="18.75" customHeight="1" x14ac:dyDescent="0.2">
      <c r="A41" s="70" t="s">
        <v>59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2.75" customHeight="1" x14ac:dyDescent="0.2">
      <c r="A42" s="71" t="s">
        <v>71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11" ht="33.6" customHeight="1" x14ac:dyDescent="0.2">
      <c r="A44" s="39"/>
      <c r="B44" s="40" t="s">
        <v>0</v>
      </c>
      <c r="C44" s="40" t="s">
        <v>58</v>
      </c>
      <c r="D44" s="40" t="s">
        <v>57</v>
      </c>
      <c r="E44" s="40" t="s">
        <v>49</v>
      </c>
      <c r="F44" s="40" t="s">
        <v>56</v>
      </c>
      <c r="I44" s="63" t="s">
        <v>60</v>
      </c>
      <c r="J44" s="63"/>
    </row>
    <row r="45" spans="1:11" x14ac:dyDescent="0.2">
      <c r="A45" s="53"/>
      <c r="B45" s="41" t="s">
        <v>35</v>
      </c>
      <c r="C45" s="42">
        <v>23</v>
      </c>
      <c r="D45" s="42">
        <v>2</v>
      </c>
      <c r="E45" s="42">
        <v>40</v>
      </c>
      <c r="F45" s="42"/>
      <c r="I45" s="41" t="s">
        <v>36</v>
      </c>
      <c r="J45" s="42">
        <v>198</v>
      </c>
    </row>
    <row r="46" spans="1:11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I46" s="41" t="s">
        <v>47</v>
      </c>
      <c r="J46" s="42">
        <v>203</v>
      </c>
    </row>
    <row r="47" spans="1:11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I47" s="44" t="s">
        <v>48</v>
      </c>
      <c r="J47" s="54">
        <v>9</v>
      </c>
    </row>
    <row r="48" spans="1:11" x14ac:dyDescent="0.2">
      <c r="A48" s="53"/>
      <c r="B48" s="41" t="s">
        <v>39</v>
      </c>
      <c r="C48" s="42">
        <v>36</v>
      </c>
      <c r="D48" s="42">
        <v>1</v>
      </c>
      <c r="E48" s="42">
        <v>39</v>
      </c>
      <c r="F48" s="42">
        <v>1</v>
      </c>
      <c r="I48" s="45"/>
    </row>
    <row r="49" spans="1:9" x14ac:dyDescent="0.2">
      <c r="A49" s="53"/>
      <c r="B49" s="41" t="s">
        <v>40</v>
      </c>
      <c r="C49" s="42">
        <v>134</v>
      </c>
      <c r="D49" s="42">
        <v>1</v>
      </c>
      <c r="E49" s="42">
        <v>49</v>
      </c>
      <c r="F49" s="42"/>
      <c r="G49" s="46"/>
      <c r="H49" s="46"/>
      <c r="I49" s="46"/>
    </row>
    <row r="50" spans="1:9" x14ac:dyDescent="0.2">
      <c r="A50" s="53"/>
      <c r="B50" s="41" t="s">
        <v>41</v>
      </c>
      <c r="C50" s="42">
        <v>35</v>
      </c>
      <c r="D50" s="42"/>
      <c r="E50" s="42">
        <v>14</v>
      </c>
      <c r="F50" s="42"/>
      <c r="G50" s="46"/>
      <c r="H50" s="46"/>
      <c r="I50" s="46"/>
    </row>
    <row r="51" spans="1:9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155</v>
      </c>
      <c r="F51" s="48">
        <f>SUM(F45:F50)</f>
        <v>1</v>
      </c>
      <c r="G51" s="49"/>
      <c r="H51" s="49"/>
      <c r="I51" s="49"/>
    </row>
    <row r="52" spans="1:9" x14ac:dyDescent="0.2">
      <c r="A52" s="39"/>
      <c r="E52" s="50"/>
      <c r="F52" s="50"/>
      <c r="G52" s="50"/>
      <c r="H52" s="50"/>
      <c r="I52" s="50"/>
    </row>
    <row r="53" spans="1: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9" x14ac:dyDescent="0.2">
      <c r="A54" s="36" t="s">
        <v>46</v>
      </c>
      <c r="B54" s="34"/>
      <c r="C54" s="33"/>
      <c r="D54" s="33"/>
      <c r="E54" s="33"/>
      <c r="F54" s="33"/>
      <c r="G54" s="34"/>
      <c r="H54" s="34"/>
      <c r="I54" s="34"/>
    </row>
    <row r="55" spans="1:9" x14ac:dyDescent="0.2">
      <c r="A55" s="36" t="s">
        <v>63</v>
      </c>
      <c r="B55" s="34"/>
      <c r="C55" s="33"/>
      <c r="D55" s="33"/>
      <c r="E55" s="33"/>
      <c r="F55" s="33"/>
      <c r="G55" s="34"/>
      <c r="H55" s="34"/>
      <c r="I55" s="34"/>
    </row>
    <row r="56" spans="1: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9" x14ac:dyDescent="0.2">
      <c r="A57" s="51" t="s">
        <v>68</v>
      </c>
      <c r="B57" s="52"/>
      <c r="C57" s="33"/>
      <c r="D57" s="33"/>
      <c r="E57" s="33"/>
      <c r="F57" s="33"/>
      <c r="G57" s="34"/>
      <c r="H57" s="34"/>
      <c r="I57" s="34"/>
    </row>
    <row r="58" spans="1:9" x14ac:dyDescent="0.2">
      <c r="A58" s="51" t="s">
        <v>67</v>
      </c>
      <c r="B58" s="52"/>
      <c r="C58" s="33"/>
      <c r="D58" s="33"/>
      <c r="E58" s="33"/>
      <c r="F58" s="33"/>
      <c r="G58" s="34"/>
      <c r="H58" s="34"/>
      <c r="I58" s="34"/>
    </row>
    <row r="59" spans="1: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2020-10-13T02:04:30Z</dcterms:modified>
</cp:coreProperties>
</file>