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20" yWindow="-120" windowWidth="29040" windowHeight="15840" tabRatio="450" firstSheet="1" activeTab="1"/>
  </bookViews>
  <sheets>
    <sheet name="2009" sheetId="1" state="hidden" r:id="rId1"/>
    <sheet name="2020" sheetId="2" r:id="rId2"/>
  </sheets>
  <definedNames>
    <definedName name="_xlnm.Print_Area" localSheetId="0">'2009'!$A$1:$O$50</definedName>
    <definedName name="_xlnm.Print_Area" localSheetId="1">'2020'!$A$1:$O$63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2" l="1"/>
  <c r="D28" i="2"/>
  <c r="C28" i="2"/>
  <c r="B26" i="2"/>
  <c r="B27" i="2"/>
  <c r="B25" i="2" l="1"/>
  <c r="B24" i="2" l="1"/>
  <c r="B23" i="2"/>
  <c r="B22" i="2" l="1"/>
  <c r="B21" i="2"/>
  <c r="B20" i="2" l="1"/>
  <c r="B54" i="2" l="1"/>
  <c r="B55" i="2"/>
  <c r="B52" i="2"/>
  <c r="C56" i="2" l="1"/>
  <c r="D56" i="2"/>
  <c r="E56" i="2"/>
  <c r="F56" i="2"/>
  <c r="B19" i="2" l="1"/>
  <c r="B53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29" i="2" l="1"/>
  <c r="C29" i="2"/>
  <c r="B40" i="1"/>
  <c r="C41" i="1" s="1"/>
  <c r="B27" i="1"/>
  <c r="B28" i="1" s="1"/>
  <c r="B56" i="2"/>
  <c r="D57" i="2" s="1"/>
  <c r="D41" i="1" l="1"/>
  <c r="F41" i="1"/>
  <c r="B41" i="1"/>
  <c r="E41" i="1"/>
  <c r="C28" i="1"/>
  <c r="D28" i="1"/>
  <c r="E57" i="2"/>
  <c r="C57" i="2"/>
  <c r="F57" i="2"/>
  <c r="B57" i="2"/>
  <c r="D29" i="2"/>
</calcChain>
</file>

<file path=xl/sharedStrings.xml><?xml version="1.0" encoding="utf-8"?>
<sst xmlns="http://schemas.openxmlformats.org/spreadsheetml/2006/main" count="112" uniqueCount="70">
  <si>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</si>
  <si>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</si>
  <si>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</si>
  <si>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</si>
  <si>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</si>
  <si>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</si>
  <si>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</si>
  <si>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</si>
  <si>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</si>
  <si>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</si>
  <si>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</si>
  <si>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</si>
  <si>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</si>
  <si>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</si>
  <si>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</si>
  <si>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</si>
  <si>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</si>
  <si>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</si>
  <si>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</si>
  <si>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</si>
  <si>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</si>
  <si>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</si>
  <si>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</si>
  <si>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</si>
  <si>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</si>
  <si>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</si>
  <si>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</si>
  <si>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</si>
  <si>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</si>
  <si>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</si>
  <si>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</si>
  <si>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</si>
  <si>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</si>
  <si>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</si>
  <si>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</si>
  <si>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</si>
  <si>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</si>
  <si>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</si>
  <si>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</si>
  <si>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</si>
  <si>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</si>
  <si>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</si>
  <si>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</si>
  <si>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</si>
  <si>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</si>
  <si>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</si>
  <si>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</si>
  <si>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</si>
  <si>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</si>
  <si>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</si>
  <si>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</si>
  <si>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</si>
  <si>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</si>
  <si>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</si>
  <si>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</si>
  <si>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</si>
  <si>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</si>
  <si>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</si>
  <si>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</si>
  <si>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</si>
  <si>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</si>
  <si>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</si>
  <si>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</si>
  <si>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</si>
  <si>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</si>
  <si>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</si>
  <si>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</si>
  <si>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Elaboración : SISEGC - UPPM - AURORA</t>
  </si>
  <si>
    <t>/2 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</si>
  <si>
    <r>
      <t>Período : Enero - Setiembre/</t>
    </r>
    <r>
      <rPr>
        <b/>
        <vertAlign val="superscript"/>
        <sz val="12"/>
        <color theme="0"/>
        <rFont val="Arial Narrow"/>
        <family val="2"/>
      </rPr>
      <t>2</t>
    </r>
    <r>
      <rPr>
        <b/>
        <sz val="12"/>
        <color theme="0"/>
        <rFont val="Arial Narrow"/>
        <family val="2"/>
      </rPr>
      <t>, 2020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</si>
</sst>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vertAlign val="superscript"/>
      <sz val="12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9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3" fontId="16" fillId="0" borderId="0" xfId="0" applyNumberFormat="1" applyFont="1" applyFill="1"/>
    <xf numFmtId="0" fontId="34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Continuous"/>
    </xf>
    <xf numFmtId="0" fontId="34" fillId="2" borderId="0" xfId="0" applyFont="1" applyFill="1" applyAlignment="1">
      <alignment horizontal="left" vertical="center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34" fillId="2" borderId="0" xfId="3" applyFont="1" applyFill="1" applyAlignment="1">
      <alignment horizontal="left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28" fillId="8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</cellXfs>
  <cellStyles count="19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  <cellStyle name="Porcentaje 2" xfId="17"/>
    <cellStyle name="Porcentaje 3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-607837584"/>
        <c:axId val="-607844656"/>
      </c:barChart>
      <c:catAx>
        <c:axId val="-6078375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07844656"/>
        <c:crosses val="autoZero"/>
        <c:auto val="1"/>
        <c:lblAlgn val="ctr"/>
        <c:lblOffset val="100"/>
        <c:noMultiLvlLbl val="0"/>
      </c:catAx>
      <c:valAx>
        <c:axId val="-607844656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07837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'2020'!$C$28:$D$28</c:f>
              <c:numCache>
                <c:formatCode>#,##0</c:formatCode>
                <c:ptCount val="2"/>
                <c:pt idx="0">
                  <c:v>37610</c:v>
                </c:pt>
                <c:pt idx="1">
                  <c:v>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0DE3312-23B2-4E74-8976-A01B6089DAC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15E32D6F-7B5D-42A6-96DC-14CD3AD069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AF45A004-8081-4941-87B6-1B82AF68ED1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FE9765BE-19E9-426B-81B8-1C20B02A773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49</xdr:row>
      <xdr:rowOff>51716</xdr:rowOff>
    </xdr:from>
    <xdr:to>
      <xdr:col>14</xdr:col>
      <xdr:colOff>710801</xdr:colOff>
      <xdr:row>54</xdr:row>
      <xdr:rowOff>105834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26481" y="6264133"/>
          <a:ext cx="5736987" cy="102778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329 casos, Arequipa 95, La Libertad 77 casos, Cusco 50 casos, Callao 44 casos, Piura 38 casos, Ica 37 casos, Tacna 37 casos, Ancash 34 casos.</a:t>
          </a:r>
          <a:endParaRPr lang="es-PE" sz="14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233023</xdr:colOff>
      <xdr:row>13</xdr:row>
      <xdr:rowOff>142876</xdr:rowOff>
    </xdr:from>
    <xdr:to>
      <xdr:col>9</xdr:col>
      <xdr:colOff>560917</xdr:colOff>
      <xdr:row>47</xdr:row>
      <xdr:rowOff>63500</xdr:rowOff>
    </xdr:to>
    <xdr:graphicFrame macro="">
      <xdr:nvGraphicFramePr>
        <xdr:cNvPr id="2472" name="Gráfico 4">
          <a:extLst>
            <a:ext uri="{FF2B5EF4-FFF2-40B4-BE49-F238E27FC236}">
              <a16:creationId xmlns:a16="http://schemas.microsoft.com/office/drawing/2014/main" id="{00000000-0008-0000-0100-0000A8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83344</xdr:colOff>
      <xdr:row>0</xdr:row>
      <xdr:rowOff>59531</xdr:rowOff>
    </xdr:from>
    <xdr:to>
      <xdr:col>8</xdr:col>
      <xdr:colOff>607219</xdr:colOff>
      <xdr:row>3</xdr:row>
      <xdr:rowOff>11905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83344" y="59531"/>
          <a:ext cx="6619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D6BF0D97-EA4F-4DA8-BD27-7E09DD98BE4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3113F177-8C45-4EFC-9A06-41482B9B0FC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16" t="s">
        <v>21</v>
      </c>
      <c r="K14" s="111" t="s">
        <v>32</v>
      </c>
      <c r="L14" s="111"/>
      <c r="M14" s="111"/>
      <c r="N14" s="111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16"/>
      <c r="K15" s="111"/>
      <c r="L15" s="111"/>
      <c r="M15" s="111"/>
      <c r="N15" s="111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12" t="s">
        <v>22</v>
      </c>
      <c r="K16" s="117" t="s">
        <v>34</v>
      </c>
      <c r="L16" s="117"/>
      <c r="M16" s="117"/>
      <c r="N16" s="115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13"/>
      <c r="K17" s="117"/>
      <c r="L17" s="117"/>
      <c r="M17" s="117"/>
      <c r="N17" s="115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13"/>
      <c r="K18" s="118" t="s">
        <v>35</v>
      </c>
      <c r="L18" s="118"/>
      <c r="M18" s="118"/>
      <c r="N18" s="115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14"/>
      <c r="K19" s="118"/>
      <c r="L19" s="118"/>
      <c r="M19" s="118"/>
      <c r="N19" s="115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12" t="s">
        <v>23</v>
      </c>
      <c r="K20" s="117" t="s">
        <v>34</v>
      </c>
      <c r="L20" s="117"/>
      <c r="M20" s="117"/>
      <c r="N20" s="119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13"/>
      <c r="K21" s="117"/>
      <c r="L21" s="117"/>
      <c r="M21" s="117"/>
      <c r="N21" s="120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13"/>
      <c r="K22" s="118" t="s">
        <v>35</v>
      </c>
      <c r="L22" s="118"/>
      <c r="M22" s="118"/>
      <c r="N22" s="119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14"/>
      <c r="K23" s="118"/>
      <c r="L23" s="118"/>
      <c r="M23" s="118"/>
      <c r="N23" s="120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12" t="s">
        <v>24</v>
      </c>
      <c r="K24" s="121" t="s">
        <v>37</v>
      </c>
      <c r="L24" s="121"/>
      <c r="M24" s="121"/>
      <c r="N24" s="119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13"/>
      <c r="K25" s="121"/>
      <c r="L25" s="121"/>
      <c r="M25" s="121"/>
      <c r="N25" s="120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13"/>
      <c r="K26" s="117" t="s">
        <v>40</v>
      </c>
      <c r="L26" s="117"/>
      <c r="M26" s="117"/>
      <c r="N26" s="119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14"/>
      <c r="K27" s="117"/>
      <c r="L27" s="117"/>
      <c r="M27" s="117"/>
      <c r="N27" s="120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O67"/>
  <sheetViews>
    <sheetView tabSelected="1" view="pageBreakPreview" zoomScale="90" zoomScaleNormal="102" zoomScaleSheetLayoutView="90" workbookViewId="0">
      <selection activeCell="B29" sqref="B29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25" t="s">
        <v>48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65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5">
      <c r="A11" s="109" t="s">
        <v>69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2"/>
      <c r="B12" s="63"/>
      <c r="C12" s="64"/>
      <c r="D12" s="63"/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</row>
    <row r="13" spans="1:15" s="68" customFormat="1" ht="4.5" customHeight="1" x14ac:dyDescent="0.2">
      <c r="A13" s="65"/>
      <c r="B13" s="66"/>
      <c r="C13" s="67"/>
      <c r="D13" s="66"/>
      <c r="E13" s="66"/>
      <c r="F13" s="66"/>
      <c r="G13" s="66"/>
      <c r="H13" s="66"/>
      <c r="I13" s="66"/>
      <c r="J13" s="67"/>
      <c r="K13" s="67"/>
      <c r="L13" s="66"/>
      <c r="M13" s="66"/>
      <c r="N13" s="66"/>
      <c r="O13" s="66"/>
    </row>
    <row r="14" spans="1:15" s="68" customFormat="1" ht="13.5" customHeight="1" x14ac:dyDescent="0.3">
      <c r="A14" s="130" t="s">
        <v>50</v>
      </c>
      <c r="B14" s="130"/>
      <c r="C14" s="130"/>
      <c r="D14" s="130"/>
      <c r="E14" s="66"/>
      <c r="F14" s="66"/>
      <c r="G14" s="66"/>
      <c r="H14" s="66"/>
      <c r="I14" s="66"/>
      <c r="J14" s="67"/>
      <c r="K14" s="130" t="s">
        <v>42</v>
      </c>
      <c r="L14" s="130"/>
      <c r="M14" s="130"/>
      <c r="N14" s="130"/>
      <c r="O14" s="130"/>
    </row>
    <row r="15" spans="1:15" s="68" customFormat="1" ht="15.75" customHeight="1" x14ac:dyDescent="0.3">
      <c r="A15" s="130" t="s">
        <v>51</v>
      </c>
      <c r="B15" s="130"/>
      <c r="C15" s="130"/>
      <c r="D15" s="130"/>
      <c r="E15" s="66"/>
      <c r="F15" s="66"/>
      <c r="G15" s="66"/>
      <c r="H15" s="66"/>
      <c r="I15" s="66"/>
      <c r="J15" s="67"/>
      <c r="K15" s="130" t="s">
        <v>43</v>
      </c>
      <c r="L15" s="130"/>
      <c r="M15" s="130"/>
      <c r="N15" s="130"/>
      <c r="O15" s="130"/>
    </row>
    <row r="16" spans="1:15" s="68" customFormat="1" ht="6" customHeight="1" x14ac:dyDescent="0.2">
      <c r="A16" s="65"/>
      <c r="B16" s="66"/>
      <c r="C16" s="67"/>
      <c r="D16" s="66"/>
      <c r="E16" s="66"/>
      <c r="F16" s="66"/>
      <c r="G16" s="66"/>
      <c r="H16" s="66"/>
      <c r="I16" s="66"/>
      <c r="J16" s="67"/>
    </row>
    <row r="17" spans="1:15" ht="11.45" customHeight="1" x14ac:dyDescent="0.2">
      <c r="A17" s="129" t="s">
        <v>1</v>
      </c>
      <c r="B17" s="129" t="s">
        <v>2</v>
      </c>
      <c r="C17" s="127" t="s">
        <v>46</v>
      </c>
      <c r="D17" s="127" t="s">
        <v>47</v>
      </c>
      <c r="K17" s="136" t="s">
        <v>21</v>
      </c>
      <c r="L17" s="129" t="s">
        <v>44</v>
      </c>
      <c r="M17" s="129"/>
      <c r="N17" s="129"/>
      <c r="O17" s="129" t="s">
        <v>20</v>
      </c>
    </row>
    <row r="18" spans="1:15" ht="13.15" customHeight="1" x14ac:dyDescent="0.3">
      <c r="A18" s="129"/>
      <c r="B18" s="129"/>
      <c r="C18" s="128"/>
      <c r="D18" s="127"/>
      <c r="E18" s="69"/>
      <c r="F18" s="69"/>
      <c r="G18" s="69"/>
      <c r="H18" s="69"/>
      <c r="I18" s="69"/>
      <c r="J18" s="69"/>
      <c r="K18" s="136"/>
      <c r="L18" s="129"/>
      <c r="M18" s="129"/>
      <c r="N18" s="129"/>
      <c r="O18" s="129"/>
    </row>
    <row r="19" spans="1:15" ht="17.45" customHeight="1" x14ac:dyDescent="0.2">
      <c r="A19" s="70" t="s">
        <v>9</v>
      </c>
      <c r="B19" s="71">
        <f>SUM(C19:D19)</f>
        <v>12085</v>
      </c>
      <c r="C19" s="72">
        <v>11677</v>
      </c>
      <c r="D19" s="72">
        <v>408</v>
      </c>
      <c r="K19" s="136"/>
      <c r="L19" s="129"/>
      <c r="M19" s="129"/>
      <c r="N19" s="129"/>
      <c r="O19" s="129"/>
    </row>
    <row r="20" spans="1:15" ht="17.45" customHeight="1" x14ac:dyDescent="0.2">
      <c r="A20" s="70" t="s">
        <v>10</v>
      </c>
      <c r="B20" s="71">
        <f>SUM(C20:D20)</f>
        <v>10985</v>
      </c>
      <c r="C20" s="72">
        <v>10591</v>
      </c>
      <c r="D20" s="72">
        <v>394</v>
      </c>
      <c r="K20" s="137" t="s">
        <v>52</v>
      </c>
      <c r="L20" s="135" t="s">
        <v>61</v>
      </c>
      <c r="M20" s="135"/>
      <c r="N20" s="135"/>
      <c r="O20" s="73">
        <v>0.44</v>
      </c>
    </row>
    <row r="21" spans="1:15" ht="17.45" customHeight="1" thickBot="1" x14ac:dyDescent="0.25">
      <c r="A21" s="70" t="s">
        <v>11</v>
      </c>
      <c r="B21" s="71">
        <f t="shared" ref="B21:B22" si="0">SUM(C21:D21)</f>
        <v>5213</v>
      </c>
      <c r="C21" s="72">
        <v>5053</v>
      </c>
      <c r="D21" s="72">
        <v>160</v>
      </c>
      <c r="K21" s="137"/>
      <c r="L21" s="132" t="s">
        <v>57</v>
      </c>
      <c r="M21" s="132"/>
      <c r="N21" s="132"/>
      <c r="O21" s="76">
        <v>0.56000000000000005</v>
      </c>
    </row>
    <row r="22" spans="1:15" ht="17.45" customHeight="1" x14ac:dyDescent="0.2">
      <c r="A22" s="70" t="s">
        <v>12</v>
      </c>
      <c r="B22" s="71">
        <f t="shared" si="0"/>
        <v>0</v>
      </c>
      <c r="C22" s="72">
        <v>0</v>
      </c>
      <c r="D22" s="72">
        <v>0</v>
      </c>
      <c r="K22" s="122" t="s">
        <v>22</v>
      </c>
      <c r="L22" s="133" t="s">
        <v>61</v>
      </c>
      <c r="M22" s="133"/>
      <c r="N22" s="133"/>
      <c r="O22" s="78">
        <v>0.31</v>
      </c>
    </row>
    <row r="23" spans="1:15" ht="17.45" customHeight="1" thickBot="1" x14ac:dyDescent="0.25">
      <c r="A23" s="70" t="s">
        <v>13</v>
      </c>
      <c r="B23" s="71">
        <f t="shared" ref="B23:B27" si="1">SUM(C23:D23)</f>
        <v>0</v>
      </c>
      <c r="C23" s="72">
        <v>0</v>
      </c>
      <c r="D23" s="72">
        <v>0</v>
      </c>
      <c r="K23" s="123"/>
      <c r="L23" s="132" t="s">
        <v>57</v>
      </c>
      <c r="M23" s="132"/>
      <c r="N23" s="132"/>
      <c r="O23" s="76">
        <v>0.69</v>
      </c>
    </row>
    <row r="24" spans="1:15" ht="17.45" customHeight="1" x14ac:dyDescent="0.2">
      <c r="A24" s="70" t="s">
        <v>14</v>
      </c>
      <c r="B24" s="71">
        <f t="shared" si="1"/>
        <v>0</v>
      </c>
      <c r="C24" s="72">
        <v>0</v>
      </c>
      <c r="D24" s="72">
        <v>0</v>
      </c>
      <c r="K24" s="122" t="s">
        <v>23</v>
      </c>
      <c r="L24" s="133" t="s">
        <v>53</v>
      </c>
      <c r="M24" s="133"/>
      <c r="N24" s="133"/>
      <c r="O24" s="78">
        <v>0.4</v>
      </c>
    </row>
    <row r="25" spans="1:15" ht="17.45" customHeight="1" thickBot="1" x14ac:dyDescent="0.25">
      <c r="A25" s="70" t="s">
        <v>15</v>
      </c>
      <c r="B25" s="71">
        <f t="shared" si="1"/>
        <v>3538</v>
      </c>
      <c r="C25" s="72">
        <v>3403</v>
      </c>
      <c r="D25" s="72">
        <v>135</v>
      </c>
      <c r="K25" s="123"/>
      <c r="L25" s="132" t="s">
        <v>58</v>
      </c>
      <c r="M25" s="132"/>
      <c r="N25" s="132"/>
      <c r="O25" s="76">
        <v>0.6</v>
      </c>
    </row>
    <row r="26" spans="1:15" ht="17.45" customHeight="1" x14ac:dyDescent="0.2">
      <c r="A26" s="70" t="s">
        <v>16</v>
      </c>
      <c r="B26" s="71">
        <f t="shared" si="1"/>
        <v>2837</v>
      </c>
      <c r="C26" s="72">
        <v>2726</v>
      </c>
      <c r="D26" s="72">
        <v>111</v>
      </c>
      <c r="K26" s="122" t="s">
        <v>24</v>
      </c>
      <c r="L26" s="134" t="s">
        <v>63</v>
      </c>
      <c r="M26" s="134"/>
      <c r="N26" s="134"/>
      <c r="O26" s="78">
        <v>0.2</v>
      </c>
    </row>
    <row r="27" spans="1:15" ht="17.45" customHeight="1" thickBot="1" x14ac:dyDescent="0.25">
      <c r="A27" s="70" t="s">
        <v>17</v>
      </c>
      <c r="B27" s="71">
        <f t="shared" si="1"/>
        <v>4353</v>
      </c>
      <c r="C27" s="72">
        <v>4160</v>
      </c>
      <c r="D27" s="72">
        <v>193</v>
      </c>
      <c r="K27" s="123"/>
      <c r="L27" s="132" t="s">
        <v>59</v>
      </c>
      <c r="M27" s="132"/>
      <c r="N27" s="132"/>
      <c r="O27" s="79">
        <v>0.8</v>
      </c>
    </row>
    <row r="28" spans="1:15" ht="17.25" customHeight="1" x14ac:dyDescent="0.2">
      <c r="A28" s="80" t="s">
        <v>2</v>
      </c>
      <c r="B28" s="81">
        <f>SUM(B19:B27)</f>
        <v>39011</v>
      </c>
      <c r="C28" s="81">
        <f>SUM(C19:C27)</f>
        <v>37610</v>
      </c>
      <c r="D28" s="81">
        <f>SUM(D19:D27)</f>
        <v>1401</v>
      </c>
      <c r="K28" s="82" t="s">
        <v>62</v>
      </c>
    </row>
    <row r="29" spans="1:15" ht="17.45" customHeight="1" thickBot="1" x14ac:dyDescent="0.25">
      <c r="A29" s="83" t="s">
        <v>20</v>
      </c>
      <c r="B29" s="84">
        <f>+B28/$B$28</f>
        <v>1</v>
      </c>
      <c r="C29" s="84">
        <f>+C28/$B$28</f>
        <v>0.96408705236984438</v>
      </c>
      <c r="D29" s="84">
        <f>+D28/$B$28</f>
        <v>3.5912947630155595E-2</v>
      </c>
      <c r="K29" s="82" t="s">
        <v>66</v>
      </c>
    </row>
    <row r="30" spans="1:15" ht="17.45" customHeight="1" x14ac:dyDescent="0.2">
      <c r="E30" s="77"/>
      <c r="K30" s="88" t="s">
        <v>64</v>
      </c>
    </row>
    <row r="31" spans="1:15" ht="17.45" customHeight="1" x14ac:dyDescent="0.2">
      <c r="E31" s="77"/>
    </row>
    <row r="32" spans="1:15" ht="17.45" customHeight="1" x14ac:dyDescent="0.2">
      <c r="E32" s="77"/>
    </row>
    <row r="33" spans="1:15" ht="17.45" hidden="1" customHeight="1" x14ac:dyDescent="0.2">
      <c r="E33" s="77"/>
    </row>
    <row r="34" spans="1:15" ht="17.45" hidden="1" customHeight="1" x14ac:dyDescent="0.2">
      <c r="E34" s="77"/>
    </row>
    <row r="35" spans="1:15" ht="3.75" hidden="1" customHeight="1" x14ac:dyDescent="0.2">
      <c r="E35" s="77"/>
      <c r="L35" s="68"/>
      <c r="M35" s="68"/>
      <c r="N35" s="68"/>
      <c r="O35" s="68"/>
    </row>
    <row r="36" spans="1:15" ht="3.75" hidden="1" customHeight="1" x14ac:dyDescent="0.2">
      <c r="E36" s="77"/>
    </row>
    <row r="37" spans="1:15" ht="3.75" hidden="1" customHeight="1" x14ac:dyDescent="0.2">
      <c r="E37" s="77"/>
    </row>
    <row r="38" spans="1:15" ht="21" hidden="1" customHeight="1" x14ac:dyDescent="0.2">
      <c r="E38" s="77"/>
      <c r="K38" s="88"/>
      <c r="L38" s="68"/>
      <c r="M38" s="68"/>
      <c r="N38" s="68"/>
    </row>
    <row r="39" spans="1:15" ht="19.149999999999999" hidden="1" customHeight="1" x14ac:dyDescent="0.2">
      <c r="E39" s="77"/>
    </row>
    <row r="40" spans="1:15" s="68" customFormat="1" ht="8.25" hidden="1" customHeight="1" x14ac:dyDescent="0.2">
      <c r="A40" s="85"/>
      <c r="B40" s="86"/>
      <c r="C40" s="86"/>
      <c r="D40" s="86"/>
      <c r="E40" s="87"/>
    </row>
    <row r="41" spans="1:15" s="68" customFormat="1" ht="15" hidden="1" customHeight="1" x14ac:dyDescent="0.2">
      <c r="A41" s="85"/>
      <c r="B41" s="86"/>
      <c r="C41" s="86"/>
      <c r="D41" s="86"/>
      <c r="E41" s="87"/>
    </row>
    <row r="42" spans="1:15" s="68" customFormat="1" ht="15.75" hidden="1" customHeight="1" x14ac:dyDescent="0.2">
      <c r="A42" s="85"/>
      <c r="B42" s="86"/>
      <c r="C42" s="86"/>
      <c r="D42" s="86"/>
      <c r="E42" s="87"/>
    </row>
    <row r="43" spans="1:15" s="68" customFormat="1" ht="15.75" hidden="1" customHeight="1" x14ac:dyDescent="0.2">
      <c r="A43" s="85"/>
      <c r="B43" s="86"/>
      <c r="C43" s="86"/>
      <c r="D43" s="86"/>
      <c r="E43" s="87"/>
      <c r="O43" s="53"/>
    </row>
    <row r="44" spans="1:15" ht="15.75" hidden="1" customHeight="1" x14ac:dyDescent="0.2">
      <c r="A44" s="85"/>
      <c r="B44" s="86"/>
      <c r="C44" s="86"/>
      <c r="D44" s="86"/>
      <c r="E44" s="87"/>
      <c r="F44" s="68"/>
      <c r="G44" s="68"/>
      <c r="H44" s="68"/>
      <c r="I44" s="68"/>
      <c r="J44" s="68"/>
    </row>
    <row r="45" spans="1:15" ht="15.75" hidden="1" customHeight="1" x14ac:dyDescent="0.2">
      <c r="A45" s="85"/>
      <c r="B45" s="86"/>
      <c r="C45" s="86"/>
      <c r="D45" s="86"/>
      <c r="E45" s="87"/>
      <c r="F45" s="68"/>
      <c r="G45" s="68"/>
      <c r="H45" s="68"/>
      <c r="I45" s="68"/>
      <c r="J45" s="68"/>
    </row>
    <row r="46" spans="1:15" ht="10.5" hidden="1" customHeight="1" x14ac:dyDescent="0.2">
      <c r="A46" s="85"/>
      <c r="B46" s="86"/>
      <c r="C46" s="86"/>
      <c r="D46" s="86"/>
      <c r="E46" s="87"/>
      <c r="F46" s="68"/>
      <c r="G46" s="68"/>
      <c r="H46" s="68"/>
      <c r="I46" s="68"/>
      <c r="J46" s="68"/>
    </row>
    <row r="47" spans="1:15" ht="13.5" hidden="1" x14ac:dyDescent="0.2">
      <c r="A47" s="85"/>
      <c r="B47" s="86"/>
      <c r="C47" s="86"/>
      <c r="D47" s="86"/>
      <c r="E47" s="87"/>
      <c r="F47" s="68"/>
      <c r="G47" s="68"/>
      <c r="H47" s="68"/>
      <c r="I47" s="68"/>
      <c r="J47" s="68"/>
      <c r="K47" s="88"/>
    </row>
    <row r="48" spans="1:15" ht="19.899999999999999" customHeight="1" x14ac:dyDescent="0.3">
      <c r="A48" s="130" t="s">
        <v>56</v>
      </c>
      <c r="B48" s="130"/>
      <c r="C48" s="130"/>
      <c r="D48" s="130"/>
      <c r="E48" s="130"/>
      <c r="F48" s="130"/>
      <c r="G48" s="89"/>
      <c r="H48" s="89"/>
      <c r="I48" s="89"/>
      <c r="J48" s="89"/>
      <c r="K48" s="95"/>
      <c r="L48" s="95"/>
      <c r="M48" s="96"/>
      <c r="N48" s="97"/>
      <c r="O48" s="98"/>
    </row>
    <row r="49" spans="1:14" ht="19.899999999999999" customHeight="1" x14ac:dyDescent="0.3">
      <c r="A49" s="131" t="s">
        <v>45</v>
      </c>
      <c r="B49" s="131"/>
      <c r="C49" s="131"/>
      <c r="D49" s="131"/>
      <c r="E49" s="131"/>
      <c r="F49" s="131"/>
      <c r="G49" s="89"/>
      <c r="H49" s="89"/>
      <c r="I49" s="89"/>
      <c r="J49" s="89"/>
    </row>
    <row r="50" spans="1:14" ht="3.75" customHeight="1" x14ac:dyDescent="0.3">
      <c r="G50" s="69"/>
      <c r="H50" s="69"/>
      <c r="I50" s="69"/>
      <c r="J50" s="69"/>
    </row>
    <row r="51" spans="1:14" ht="19.899999999999999" customHeight="1" x14ac:dyDescent="0.2">
      <c r="A51" s="91" t="s">
        <v>21</v>
      </c>
      <c r="B51" s="92" t="s">
        <v>2</v>
      </c>
      <c r="C51" s="93" t="s">
        <v>5</v>
      </c>
      <c r="D51" s="93" t="s">
        <v>6</v>
      </c>
      <c r="E51" s="93" t="s">
        <v>7</v>
      </c>
      <c r="F51" s="93" t="s">
        <v>8</v>
      </c>
      <c r="G51" s="94"/>
      <c r="H51" s="94"/>
      <c r="I51" s="94"/>
      <c r="J51" s="94"/>
    </row>
    <row r="52" spans="1:14" ht="19.899999999999999" customHeight="1" x14ac:dyDescent="0.2">
      <c r="A52" s="70" t="s">
        <v>60</v>
      </c>
      <c r="B52" s="71">
        <f>SUM(C52:F52)</f>
        <v>118</v>
      </c>
      <c r="C52" s="72">
        <v>21</v>
      </c>
      <c r="D52" s="72">
        <v>42</v>
      </c>
      <c r="E52" s="72">
        <v>33</v>
      </c>
      <c r="F52" s="72">
        <v>22</v>
      </c>
      <c r="G52" s="94"/>
      <c r="H52" s="94"/>
      <c r="I52" s="94"/>
      <c r="J52" s="94"/>
    </row>
    <row r="53" spans="1:14" ht="19.899999999999999" customHeight="1" x14ac:dyDescent="0.2">
      <c r="A53" s="70" t="s">
        <v>22</v>
      </c>
      <c r="B53" s="71">
        <f>SUM(C53:F53)</f>
        <v>19420</v>
      </c>
      <c r="C53" s="72">
        <v>3418</v>
      </c>
      <c r="D53" s="72">
        <v>6355</v>
      </c>
      <c r="E53" s="72">
        <v>5624</v>
      </c>
      <c r="F53" s="72">
        <v>4023</v>
      </c>
    </row>
    <row r="54" spans="1:14" ht="15" customHeight="1" x14ac:dyDescent="0.2">
      <c r="A54" s="74" t="s">
        <v>23</v>
      </c>
      <c r="B54" s="71">
        <f t="shared" ref="B54:B55" si="2">SUM(C54:F54)</f>
        <v>17345</v>
      </c>
      <c r="C54" s="75">
        <v>4957</v>
      </c>
      <c r="D54" s="75">
        <v>6253</v>
      </c>
      <c r="E54" s="75">
        <v>4058</v>
      </c>
      <c r="F54" s="75">
        <v>2077</v>
      </c>
    </row>
    <row r="55" spans="1:14" ht="12.75" customHeight="1" x14ac:dyDescent="0.2">
      <c r="A55" s="99" t="s">
        <v>24</v>
      </c>
      <c r="B55" s="71">
        <f t="shared" si="2"/>
        <v>2128</v>
      </c>
      <c r="C55" s="100">
        <v>1073</v>
      </c>
      <c r="D55" s="100">
        <v>592</v>
      </c>
      <c r="E55" s="100">
        <v>324</v>
      </c>
      <c r="F55" s="100">
        <v>139</v>
      </c>
    </row>
    <row r="56" spans="1:14" ht="16.5" x14ac:dyDescent="0.3">
      <c r="A56" s="80" t="s">
        <v>2</v>
      </c>
      <c r="B56" s="81">
        <f>SUM(B52:B55)</f>
        <v>39011</v>
      </c>
      <c r="C56" s="81">
        <f>SUM(C52:C55)</f>
        <v>9469</v>
      </c>
      <c r="D56" s="81">
        <f>SUM(D52:D55)</f>
        <v>13242</v>
      </c>
      <c r="E56" s="81">
        <f>SUM(E52:E55)</f>
        <v>10039</v>
      </c>
      <c r="F56" s="81">
        <f>SUM(F52:F55)</f>
        <v>6261</v>
      </c>
      <c r="I56" s="101"/>
      <c r="J56" s="102"/>
    </row>
    <row r="57" spans="1:14" ht="12.75" customHeight="1" thickBot="1" x14ac:dyDescent="0.25">
      <c r="A57" s="103" t="s">
        <v>20</v>
      </c>
      <c r="B57" s="104">
        <f>+B56/$B$56</f>
        <v>1</v>
      </c>
      <c r="C57" s="104">
        <f>+C56/$B$56</f>
        <v>0.24272641049960267</v>
      </c>
      <c r="D57" s="104">
        <f>+D56/$B$56</f>
        <v>0.33944272128374048</v>
      </c>
      <c r="E57" s="104">
        <f>+E56/$B$56</f>
        <v>0.25733767398938762</v>
      </c>
      <c r="F57" s="104">
        <f>+F56/$B$56</f>
        <v>0.16049319422726924</v>
      </c>
      <c r="I57" s="105"/>
      <c r="J57" s="90"/>
    </row>
    <row r="58" spans="1:14" ht="13.5" customHeight="1" x14ac:dyDescent="0.2">
      <c r="A58" s="110" t="s">
        <v>54</v>
      </c>
      <c r="C58" s="106"/>
      <c r="D58" s="106"/>
      <c r="E58" s="106"/>
      <c r="I58" s="105"/>
      <c r="J58" s="90"/>
    </row>
    <row r="59" spans="1:14" ht="9.75" customHeight="1" x14ac:dyDescent="0.2">
      <c r="A59" s="124" t="s">
        <v>68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</row>
    <row r="60" spans="1:14" ht="13.5" customHeight="1" x14ac:dyDescent="0.2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</row>
    <row r="61" spans="1:14" ht="13.5" customHeight="1" x14ac:dyDescent="0.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</row>
    <row r="62" spans="1:14" ht="12.75" customHeight="1" x14ac:dyDescent="0.2">
      <c r="A62" s="107" t="s">
        <v>55</v>
      </c>
      <c r="B62" s="108"/>
      <c r="C62" s="108"/>
      <c r="D62" s="108"/>
      <c r="E62" s="108"/>
    </row>
    <row r="63" spans="1:14" x14ac:dyDescent="0.2">
      <c r="A63" s="107" t="s">
        <v>67</v>
      </c>
      <c r="B63" s="108"/>
      <c r="C63" s="108"/>
      <c r="D63" s="108"/>
      <c r="E63" s="108"/>
    </row>
    <row r="67" ht="13.5" customHeight="1" x14ac:dyDescent="0.2"/>
  </sheetData>
  <mergeCells count="27">
    <mergeCell ref="K24:K25"/>
    <mergeCell ref="K22:K23"/>
    <mergeCell ref="L21:N21"/>
    <mergeCell ref="L20:N20"/>
    <mergeCell ref="A14:D14"/>
    <mergeCell ref="K15:O15"/>
    <mergeCell ref="K14:O14"/>
    <mergeCell ref="K17:K19"/>
    <mergeCell ref="L17:N19"/>
    <mergeCell ref="D17:D18"/>
    <mergeCell ref="K20:K21"/>
    <mergeCell ref="K26:K27"/>
    <mergeCell ref="A59:N61"/>
    <mergeCell ref="A7:O7"/>
    <mergeCell ref="C17:C18"/>
    <mergeCell ref="B17:B18"/>
    <mergeCell ref="A15:D15"/>
    <mergeCell ref="A17:A18"/>
    <mergeCell ref="O17:O19"/>
    <mergeCell ref="A49:F49"/>
    <mergeCell ref="A48:F48"/>
    <mergeCell ref="L23:N23"/>
    <mergeCell ref="L27:N27"/>
    <mergeCell ref="L24:N24"/>
    <mergeCell ref="L22:N22"/>
    <mergeCell ref="L26:N26"/>
    <mergeCell ref="L25:N25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2020</vt:lpstr>
      <vt:lpstr>'2009'!Área_de_impresión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2020-02-14T22:00:55Z</cp:lastPrinted>
  <dcterms:created xsi:type="dcterms:W3CDTF">2009-11-09T20:17:22Z</dcterms:created>
  <dcterms:modified xsi:type="dcterms:W3CDTF">2020-10-12T22:04:27Z</dcterms:modified>
</cp:coreProperties>
</file>